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196" windowHeight="54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" l="1"/>
  <c r="I44" i="1" l="1"/>
  <c r="H48" i="1"/>
  <c r="G48" i="1"/>
  <c r="F48" i="1"/>
  <c r="D48" i="1"/>
  <c r="I47" i="1"/>
  <c r="I46" i="1"/>
  <c r="I45" i="1"/>
  <c r="I43" i="1"/>
  <c r="I26" i="1" l="1"/>
  <c r="I10" i="1"/>
  <c r="H32" i="1"/>
  <c r="H36" i="1" s="1"/>
  <c r="G32" i="1"/>
  <c r="G36" i="1" s="1"/>
  <c r="F32" i="1"/>
  <c r="F36" i="1" s="1"/>
  <c r="D32" i="1"/>
  <c r="D36" i="1" s="1"/>
  <c r="I42" i="1" l="1"/>
  <c r="I41" i="1"/>
  <c r="I40" i="1"/>
  <c r="I39" i="1"/>
  <c r="I38" i="1"/>
  <c r="I33" i="1"/>
  <c r="I31" i="1"/>
  <c r="I30" i="1"/>
  <c r="I29" i="1"/>
  <c r="I28" i="1"/>
  <c r="I27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32" i="1" l="1"/>
  <c r="I49" i="1"/>
  <c r="I35" i="1"/>
  <c r="I34" i="1"/>
  <c r="I36" i="1" l="1"/>
</calcChain>
</file>

<file path=xl/sharedStrings.xml><?xml version="1.0" encoding="utf-8"?>
<sst xmlns="http://schemas.openxmlformats.org/spreadsheetml/2006/main" count="81" uniqueCount="62">
  <si>
    <t>Утверждаю</t>
  </si>
  <si>
    <t>Директор МБОУ ООШ</t>
  </si>
  <si>
    <t>д. Аксарово</t>
  </si>
  <si>
    <t>________ Р. И Искандарова</t>
  </si>
  <si>
    <t>Учебный план основного общего образования</t>
  </si>
  <si>
    <t>предметные области</t>
  </si>
  <si>
    <t>учебные предметы</t>
  </si>
  <si>
    <t>Итого</t>
  </si>
  <si>
    <t>обязательная часть</t>
  </si>
  <si>
    <t>Русский  язык и литература</t>
  </si>
  <si>
    <t>Русский язык</t>
  </si>
  <si>
    <t>родной язык и литература</t>
  </si>
  <si>
    <t>Родной язык</t>
  </si>
  <si>
    <t>Родная литература</t>
  </si>
  <si>
    <t xml:space="preserve"> </t>
  </si>
  <si>
    <t>Математика</t>
  </si>
  <si>
    <t>Информатика</t>
  </si>
  <si>
    <t>Обществознание</t>
  </si>
  <si>
    <t>География</t>
  </si>
  <si>
    <t>Основы духовно-нравственной культуры народов России</t>
  </si>
  <si>
    <t xml:space="preserve">Физика </t>
  </si>
  <si>
    <t>Химия</t>
  </si>
  <si>
    <t>Биология</t>
  </si>
  <si>
    <t>Музыка</t>
  </si>
  <si>
    <t>Изобразительное искусство</t>
  </si>
  <si>
    <t>Технология</t>
  </si>
  <si>
    <t>часть формируемая участниками образовательного процесса</t>
  </si>
  <si>
    <t>дополнительные часы за счет деления родного языка</t>
  </si>
  <si>
    <t>дополнительные часы за счет деления родной литературы</t>
  </si>
  <si>
    <t>Внеурочная деятельность</t>
  </si>
  <si>
    <t>"Разговоры о важном"</t>
  </si>
  <si>
    <t>Основы военной подготовки</t>
  </si>
  <si>
    <t xml:space="preserve">Количество учащихся </t>
  </si>
  <si>
    <t>8 КК</t>
  </si>
  <si>
    <t>6 ШК</t>
  </si>
  <si>
    <t>7 ШК</t>
  </si>
  <si>
    <t>Литература</t>
  </si>
  <si>
    <t>иностранные языки</t>
  </si>
  <si>
    <t xml:space="preserve">Алгебра </t>
  </si>
  <si>
    <t xml:space="preserve"> Иностранный язык (английский)</t>
  </si>
  <si>
    <t xml:space="preserve">Геометрия </t>
  </si>
  <si>
    <t>Вероятность и статистика</t>
  </si>
  <si>
    <t xml:space="preserve">История </t>
  </si>
  <si>
    <t>Общественно-научные предметы</t>
  </si>
  <si>
    <t>Математика и информатика</t>
  </si>
  <si>
    <t>Естественно-научные предметы</t>
  </si>
  <si>
    <t>Искусство</t>
  </si>
  <si>
    <t>Труд (технология)</t>
  </si>
  <si>
    <t>Основы безопасности и защиты Родины</t>
  </si>
  <si>
    <t xml:space="preserve"> Физическая культура</t>
  </si>
  <si>
    <t>итого</t>
  </si>
  <si>
    <t>Государственный (башкирский) язык республики Российской Федерации</t>
  </si>
  <si>
    <t>Россия - мои горизонты</t>
  </si>
  <si>
    <t>Финансовая грамотность</t>
  </si>
  <si>
    <t>итого на реализацию ФООП ООО</t>
  </si>
  <si>
    <r>
      <t>(Приказ № ___  от _________</t>
    </r>
    <r>
      <rPr>
        <u/>
        <sz val="14"/>
        <color indexed="8"/>
        <rFont val="Times New Roman"/>
        <family val="1"/>
        <charset val="204"/>
      </rPr>
      <t xml:space="preserve"> 2022 г. </t>
    </r>
    <r>
      <rPr>
        <sz val="14"/>
        <color indexed="8"/>
        <rFont val="Times New Roman"/>
        <family val="1"/>
        <charset val="204"/>
      </rPr>
      <t>)</t>
    </r>
  </si>
  <si>
    <t>Робототехника</t>
  </si>
  <si>
    <t>Общая физическая подготовка и спортивные игры</t>
  </si>
  <si>
    <t>МБОУ ООШ д. Аксарово на 2024/2025 учебный год</t>
  </si>
  <si>
    <t>Занимательная биология</t>
  </si>
  <si>
    <t>Занимательная физика</t>
  </si>
  <si>
    <t>Занимательная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</si>
</sst>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0" xfId="1" applyFont="1" applyFill="1" applyBorder="1"/>
    <xf numFmtId="0" fontId="5" fillId="0" borderId="1" xfId="2" applyFont="1" applyFill="1" applyBorder="1"/>
    <xf numFmtId="0" fontId="4" fillId="0" borderId="1" xfId="2" applyFont="1" applyFill="1" applyBorder="1"/>
    <xf numFmtId="0" fontId="3" fillId="0" borderId="0" xfId="0" applyFont="1"/>
    <xf numFmtId="0" fontId="4" fillId="0" borderId="0" xfId="2" applyFont="1" applyFill="1" applyBorder="1"/>
    <xf numFmtId="0" fontId="5" fillId="0" borderId="1" xfId="2" applyFont="1" applyFill="1" applyBorder="1" applyAlignment="1"/>
    <xf numFmtId="0" fontId="5" fillId="0" borderId="1" xfId="2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5" fillId="0" borderId="3" xfId="2" applyFont="1" applyFill="1" applyBorder="1"/>
    <xf numFmtId="0" fontId="5" fillId="0" borderId="3" xfId="2" applyFont="1" applyFill="1" applyBorder="1" applyAlignment="1"/>
    <xf numFmtId="0" fontId="5" fillId="0" borderId="1" xfId="2" applyNumberFormat="1" applyFont="1" applyFill="1" applyBorder="1" applyAlignment="1"/>
    <xf numFmtId="0" fontId="5" fillId="0" borderId="1" xfId="2" applyFont="1" applyFill="1" applyBorder="1" applyAlignment="1">
      <alignment wrapText="1"/>
    </xf>
    <xf numFmtId="0" fontId="8" fillId="0" borderId="1" xfId="2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8" fillId="0" borderId="1" xfId="2" applyFont="1" applyFill="1" applyBorder="1" applyAlignment="1"/>
    <xf numFmtId="0" fontId="9" fillId="0" borderId="1" xfId="0" applyFont="1" applyFill="1" applyBorder="1" applyAlignment="1"/>
    <xf numFmtId="0" fontId="9" fillId="0" borderId="1" xfId="0" applyFont="1" applyFill="1" applyBorder="1"/>
    <xf numFmtId="0" fontId="5" fillId="0" borderId="3" xfId="2" applyFont="1" applyFill="1" applyBorder="1" applyAlignment="1">
      <alignment wrapText="1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0" borderId="2" xfId="2" applyFont="1" applyFill="1" applyBorder="1" applyAlignment="1">
      <alignment horizontal="center" wrapText="1"/>
    </xf>
    <xf numFmtId="0" fontId="8" fillId="0" borderId="3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wrapText="1"/>
    </xf>
    <xf numFmtId="0" fontId="5" fillId="0" borderId="2" xfId="2" applyNumberFormat="1" applyFont="1" applyFill="1" applyBorder="1" applyAlignment="1">
      <alignment horizontal="center"/>
    </xf>
    <xf numFmtId="0" fontId="5" fillId="0" borderId="3" xfId="2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8" fillId="0" borderId="2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0" fontId="8" fillId="0" borderId="3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7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10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8" fillId="0" borderId="5" xfId="2" applyFont="1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5" fillId="0" borderId="1" xfId="2" applyFont="1" applyFill="1" applyBorder="1"/>
    <xf numFmtId="0" fontId="8" fillId="0" borderId="7" xfId="2" applyFont="1" applyFill="1" applyBorder="1" applyAlignment="1">
      <alignment horizontal="center" vertical="center" textRotation="90"/>
    </xf>
    <xf numFmtId="0" fontId="8" fillId="0" borderId="8" xfId="2" applyFont="1" applyFill="1" applyBorder="1" applyAlignment="1">
      <alignment horizontal="center" vertical="center" textRotation="90"/>
    </xf>
    <xf numFmtId="0" fontId="8" fillId="0" borderId="9" xfId="2" applyFont="1" applyFill="1" applyBorder="1" applyAlignment="1">
      <alignment horizontal="center" vertical="center" textRotation="90"/>
    </xf>
    <xf numFmtId="0" fontId="8" fillId="0" borderId="10" xfId="2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8" fillId="0" borderId="1" xfId="2" applyFont="1" applyFill="1" applyBorder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topLeftCell="A34" workbookViewId="0">
      <selection activeCell="I49" sqref="I49"/>
    </sheetView>
  </sheetViews>
  <sheetFormatPr defaultRowHeight="18" x14ac:dyDescent="0.35"/>
  <cols>
    <col min="1" max="1" width="24.33203125" style="1" customWidth="1"/>
    <col min="2" max="2" width="16.77734375" style="1" customWidth="1"/>
    <col min="3" max="3" width="37.88671875" style="1" customWidth="1"/>
    <col min="4" max="6" width="8.88671875" style="1"/>
    <col min="7" max="7" width="13.109375" style="1" customWidth="1"/>
    <col min="8" max="8" width="10.88671875" style="1" customWidth="1"/>
    <col min="9" max="9" width="11.5546875" style="1" customWidth="1"/>
    <col min="10" max="16384" width="8.88671875" style="1"/>
  </cols>
  <sheetData>
    <row r="1" spans="1:17" x14ac:dyDescent="0.35">
      <c r="G1" s="2" t="s">
        <v>0</v>
      </c>
    </row>
    <row r="2" spans="1:17" x14ac:dyDescent="0.35">
      <c r="G2" s="2" t="s">
        <v>1</v>
      </c>
    </row>
    <row r="3" spans="1:17" x14ac:dyDescent="0.35">
      <c r="G3" s="2" t="s">
        <v>2</v>
      </c>
    </row>
    <row r="4" spans="1:17" x14ac:dyDescent="0.35">
      <c r="A4" s="3"/>
      <c r="B4" s="3"/>
      <c r="C4" s="3"/>
      <c r="D4" s="3"/>
      <c r="E4" s="3"/>
      <c r="F4" s="3"/>
      <c r="G4" s="4" t="s">
        <v>3</v>
      </c>
      <c r="H4" s="3"/>
      <c r="I4" s="3"/>
    </row>
    <row r="5" spans="1:17" x14ac:dyDescent="0.35">
      <c r="A5" s="3"/>
      <c r="B5" s="3"/>
      <c r="C5" s="3"/>
      <c r="D5" s="3"/>
      <c r="E5" s="5" t="s">
        <v>55</v>
      </c>
      <c r="F5" s="3"/>
      <c r="G5" s="3">
        <v>2024</v>
      </c>
      <c r="H5" s="3"/>
      <c r="I5" s="3"/>
    </row>
    <row r="6" spans="1:17" x14ac:dyDescent="0.35">
      <c r="A6" s="3"/>
      <c r="B6" s="3"/>
      <c r="C6" s="46" t="s">
        <v>4</v>
      </c>
      <c r="D6" s="46"/>
      <c r="E6" s="46"/>
      <c r="F6" s="46"/>
      <c r="G6" s="46"/>
      <c r="H6" s="46"/>
      <c r="I6" s="3"/>
    </row>
    <row r="7" spans="1:17" x14ac:dyDescent="0.35">
      <c r="A7" s="3"/>
      <c r="B7" s="3"/>
      <c r="C7" s="47" t="s">
        <v>58</v>
      </c>
      <c r="D7" s="47"/>
      <c r="E7" s="47"/>
      <c r="F7" s="47"/>
      <c r="G7" s="47"/>
      <c r="H7" s="47"/>
      <c r="I7" s="3"/>
    </row>
    <row r="8" spans="1:17" x14ac:dyDescent="0.35">
      <c r="A8" s="44" t="s">
        <v>5</v>
      </c>
      <c r="B8" s="44"/>
      <c r="C8" s="17" t="s">
        <v>6</v>
      </c>
      <c r="D8" s="44">
        <v>5</v>
      </c>
      <c r="E8" s="44" t="s">
        <v>34</v>
      </c>
      <c r="F8" s="44" t="s">
        <v>35</v>
      </c>
      <c r="G8" s="44" t="s">
        <v>33</v>
      </c>
      <c r="H8" s="44">
        <v>9</v>
      </c>
      <c r="I8" s="44" t="s">
        <v>7</v>
      </c>
    </row>
    <row r="9" spans="1:17" x14ac:dyDescent="0.35">
      <c r="A9" s="44" t="s">
        <v>8</v>
      </c>
      <c r="B9" s="44"/>
      <c r="C9" s="44"/>
      <c r="D9" s="44"/>
      <c r="E9" s="44"/>
      <c r="F9" s="44"/>
      <c r="G9" s="44"/>
      <c r="H9" s="44"/>
      <c r="I9" s="44"/>
    </row>
    <row r="10" spans="1:17" x14ac:dyDescent="0.35">
      <c r="A10" s="43" t="s">
        <v>9</v>
      </c>
      <c r="B10" s="43"/>
      <c r="C10" s="7" t="s">
        <v>10</v>
      </c>
      <c r="D10" s="30">
        <v>5</v>
      </c>
      <c r="E10" s="31"/>
      <c r="F10" s="6">
        <v>4</v>
      </c>
      <c r="G10" s="6">
        <v>3</v>
      </c>
      <c r="H10" s="6">
        <v>3</v>
      </c>
      <c r="I10" s="6">
        <f>SUM(D10:H10)</f>
        <v>15</v>
      </c>
      <c r="K10" s="8"/>
      <c r="L10" s="8"/>
      <c r="M10" s="1" t="s">
        <v>14</v>
      </c>
    </row>
    <row r="11" spans="1:17" x14ac:dyDescent="0.35">
      <c r="A11" s="43"/>
      <c r="B11" s="43"/>
      <c r="C11" s="7" t="s">
        <v>36</v>
      </c>
      <c r="D11" s="30">
        <v>3</v>
      </c>
      <c r="E11" s="31"/>
      <c r="F11" s="6">
        <v>2</v>
      </c>
      <c r="G11" s="6">
        <v>2</v>
      </c>
      <c r="H11" s="6">
        <v>3</v>
      </c>
      <c r="I11" s="6">
        <f t="shared" ref="I11:I33" si="0">SUM(D11:H11)</f>
        <v>10</v>
      </c>
      <c r="K11" s="8"/>
      <c r="L11" s="8"/>
      <c r="M11" s="1" t="s">
        <v>14</v>
      </c>
    </row>
    <row r="12" spans="1:17" x14ac:dyDescent="0.35">
      <c r="A12" s="43" t="s">
        <v>11</v>
      </c>
      <c r="B12" s="43"/>
      <c r="C12" s="7" t="s">
        <v>12</v>
      </c>
      <c r="D12" s="30">
        <v>0.5</v>
      </c>
      <c r="E12" s="31"/>
      <c r="F12" s="6">
        <v>0.5</v>
      </c>
      <c r="G12" s="6">
        <v>0.5</v>
      </c>
      <c r="H12" s="6">
        <v>0.5</v>
      </c>
      <c r="I12" s="6">
        <f t="shared" si="0"/>
        <v>2</v>
      </c>
      <c r="K12" s="8"/>
      <c r="L12" s="8"/>
    </row>
    <row r="13" spans="1:17" x14ac:dyDescent="0.35">
      <c r="A13" s="43"/>
      <c r="B13" s="43"/>
      <c r="C13" s="7" t="s">
        <v>13</v>
      </c>
      <c r="D13" s="30">
        <v>0.5</v>
      </c>
      <c r="E13" s="31"/>
      <c r="F13" s="6">
        <v>0.5</v>
      </c>
      <c r="G13" s="6">
        <v>0.5</v>
      </c>
      <c r="H13" s="6">
        <v>0.5</v>
      </c>
      <c r="I13" s="6">
        <f t="shared" si="0"/>
        <v>2</v>
      </c>
      <c r="K13" s="8"/>
      <c r="L13" s="8"/>
      <c r="N13" s="1" t="s">
        <v>14</v>
      </c>
    </row>
    <row r="14" spans="1:17" x14ac:dyDescent="0.35">
      <c r="A14" s="43" t="s">
        <v>37</v>
      </c>
      <c r="B14" s="43"/>
      <c r="C14" s="7" t="s">
        <v>39</v>
      </c>
      <c r="D14" s="30">
        <v>3</v>
      </c>
      <c r="E14" s="31"/>
      <c r="F14" s="6">
        <v>3</v>
      </c>
      <c r="G14" s="6">
        <v>3</v>
      </c>
      <c r="H14" s="6">
        <v>3</v>
      </c>
      <c r="I14" s="6">
        <f t="shared" si="0"/>
        <v>12</v>
      </c>
      <c r="K14" s="8"/>
      <c r="L14" s="8"/>
      <c r="N14" s="3"/>
      <c r="O14" s="3"/>
      <c r="P14" s="3"/>
      <c r="Q14" s="3"/>
    </row>
    <row r="15" spans="1:17" x14ac:dyDescent="0.35">
      <c r="A15" s="43" t="s">
        <v>44</v>
      </c>
      <c r="B15" s="43"/>
      <c r="C15" s="7" t="s">
        <v>15</v>
      </c>
      <c r="D15" s="30">
        <v>5</v>
      </c>
      <c r="E15" s="31"/>
      <c r="F15" s="6"/>
      <c r="G15" s="6"/>
      <c r="H15" s="6"/>
      <c r="I15" s="6">
        <f t="shared" si="0"/>
        <v>5</v>
      </c>
      <c r="K15" s="8"/>
      <c r="L15" s="8"/>
      <c r="N15" s="3"/>
      <c r="O15" s="3"/>
      <c r="P15" s="3"/>
      <c r="Q15" s="3"/>
    </row>
    <row r="16" spans="1:17" x14ac:dyDescent="0.35">
      <c r="A16" s="43"/>
      <c r="B16" s="43"/>
      <c r="C16" s="7" t="s">
        <v>38</v>
      </c>
      <c r="D16" s="6"/>
      <c r="E16" s="6"/>
      <c r="F16" s="6">
        <v>3</v>
      </c>
      <c r="G16" s="6">
        <v>3</v>
      </c>
      <c r="H16" s="6">
        <v>3</v>
      </c>
      <c r="I16" s="6">
        <f t="shared" si="0"/>
        <v>9</v>
      </c>
      <c r="K16" s="8"/>
      <c r="L16" s="8"/>
      <c r="N16" s="3"/>
      <c r="O16" s="9" t="s">
        <v>14</v>
      </c>
      <c r="P16" s="3"/>
      <c r="Q16" s="3"/>
    </row>
    <row r="17" spans="1:17" x14ac:dyDescent="0.35">
      <c r="A17" s="43"/>
      <c r="B17" s="43"/>
      <c r="C17" s="7" t="s">
        <v>40</v>
      </c>
      <c r="D17" s="6"/>
      <c r="E17" s="6"/>
      <c r="F17" s="6">
        <v>2</v>
      </c>
      <c r="G17" s="6">
        <v>2</v>
      </c>
      <c r="H17" s="6">
        <v>2</v>
      </c>
      <c r="I17" s="6">
        <f t="shared" si="0"/>
        <v>6</v>
      </c>
      <c r="K17" s="8"/>
      <c r="L17" s="8"/>
      <c r="N17" s="3"/>
      <c r="O17" s="3" t="s">
        <v>14</v>
      </c>
      <c r="P17" s="3"/>
      <c r="Q17" s="3"/>
    </row>
    <row r="18" spans="1:17" x14ac:dyDescent="0.35">
      <c r="A18" s="43"/>
      <c r="B18" s="43"/>
      <c r="C18" s="7" t="s">
        <v>41</v>
      </c>
      <c r="D18" s="6">
        <v>0</v>
      </c>
      <c r="E18" s="6">
        <v>0</v>
      </c>
      <c r="F18" s="6">
        <v>1</v>
      </c>
      <c r="G18" s="6">
        <v>1</v>
      </c>
      <c r="H18" s="6">
        <v>1</v>
      </c>
      <c r="I18" s="6">
        <f t="shared" si="0"/>
        <v>3</v>
      </c>
      <c r="K18" s="8"/>
      <c r="L18" s="8"/>
      <c r="N18" s="3"/>
      <c r="O18" s="3"/>
      <c r="P18" s="3"/>
      <c r="Q18" s="3"/>
    </row>
    <row r="19" spans="1:17" x14ac:dyDescent="0.35">
      <c r="A19" s="43"/>
      <c r="B19" s="43"/>
      <c r="C19" s="7" t="s">
        <v>16</v>
      </c>
      <c r="D19" s="6"/>
      <c r="E19" s="6"/>
      <c r="F19" s="6">
        <v>1</v>
      </c>
      <c r="G19" s="10">
        <v>1</v>
      </c>
      <c r="H19" s="10">
        <v>1</v>
      </c>
      <c r="I19" s="6">
        <f t="shared" si="0"/>
        <v>3</v>
      </c>
      <c r="K19" s="8"/>
      <c r="L19" s="8"/>
      <c r="M19" s="1" t="s">
        <v>14</v>
      </c>
      <c r="N19" s="3"/>
      <c r="O19" s="3"/>
      <c r="P19" s="3"/>
      <c r="Q19" s="3"/>
    </row>
    <row r="20" spans="1:17" x14ac:dyDescent="0.35">
      <c r="A20" s="48" t="s">
        <v>43</v>
      </c>
      <c r="B20" s="49"/>
      <c r="C20" s="7" t="s">
        <v>42</v>
      </c>
      <c r="D20" s="30">
        <v>2</v>
      </c>
      <c r="E20" s="31"/>
      <c r="F20" s="6">
        <v>2</v>
      </c>
      <c r="G20" s="6">
        <v>2</v>
      </c>
      <c r="H20" s="6">
        <v>2</v>
      </c>
      <c r="I20" s="6">
        <f>SUM(D20:H20)</f>
        <v>8</v>
      </c>
      <c r="K20" s="8"/>
      <c r="L20" s="8"/>
      <c r="N20" s="45" t="s">
        <v>14</v>
      </c>
      <c r="O20" s="45"/>
      <c r="P20" s="3"/>
      <c r="Q20" s="3"/>
    </row>
    <row r="21" spans="1:17" x14ac:dyDescent="0.35">
      <c r="A21" s="50"/>
      <c r="B21" s="51"/>
      <c r="C21" s="7" t="s">
        <v>17</v>
      </c>
      <c r="D21" s="6"/>
      <c r="E21" s="6">
        <v>1</v>
      </c>
      <c r="F21" s="6">
        <v>1</v>
      </c>
      <c r="G21" s="11">
        <v>1</v>
      </c>
      <c r="H21" s="11">
        <v>1</v>
      </c>
      <c r="I21" s="6">
        <f t="shared" si="0"/>
        <v>4</v>
      </c>
      <c r="K21" s="8"/>
      <c r="L21" s="8"/>
      <c r="M21" s="1" t="s">
        <v>14</v>
      </c>
      <c r="N21" s="3"/>
      <c r="O21" s="3"/>
      <c r="P21" s="3"/>
      <c r="Q21" s="3"/>
    </row>
    <row r="22" spans="1:17" x14ac:dyDescent="0.35">
      <c r="A22" s="52"/>
      <c r="B22" s="53"/>
      <c r="C22" s="7" t="s">
        <v>18</v>
      </c>
      <c r="D22" s="30">
        <v>1</v>
      </c>
      <c r="E22" s="31"/>
      <c r="F22" s="6">
        <v>2</v>
      </c>
      <c r="G22" s="6">
        <v>2</v>
      </c>
      <c r="H22" s="6">
        <v>2</v>
      </c>
      <c r="I22" s="6">
        <f t="shared" si="0"/>
        <v>7</v>
      </c>
      <c r="K22" s="8"/>
      <c r="L22" s="8"/>
    </row>
    <row r="23" spans="1:17" x14ac:dyDescent="0.35">
      <c r="A23" s="43" t="s">
        <v>45</v>
      </c>
      <c r="B23" s="43"/>
      <c r="C23" s="7" t="s">
        <v>20</v>
      </c>
      <c r="D23" s="6"/>
      <c r="E23" s="6"/>
      <c r="F23" s="6">
        <v>2</v>
      </c>
      <c r="G23" s="10">
        <v>2</v>
      </c>
      <c r="H23" s="10">
        <v>3</v>
      </c>
      <c r="I23" s="6">
        <f t="shared" si="0"/>
        <v>7</v>
      </c>
      <c r="K23" s="8"/>
      <c r="L23" s="8"/>
    </row>
    <row r="24" spans="1:17" x14ac:dyDescent="0.35">
      <c r="A24" s="43"/>
      <c r="B24" s="43"/>
      <c r="C24" s="7" t="s">
        <v>21</v>
      </c>
      <c r="D24" s="6"/>
      <c r="E24" s="6"/>
      <c r="F24" s="6"/>
      <c r="G24" s="6">
        <v>2</v>
      </c>
      <c r="H24" s="6">
        <v>2</v>
      </c>
      <c r="I24" s="6">
        <f t="shared" si="0"/>
        <v>4</v>
      </c>
      <c r="K24" s="8"/>
      <c r="L24" s="8"/>
    </row>
    <row r="25" spans="1:17" x14ac:dyDescent="0.35">
      <c r="A25" s="43"/>
      <c r="B25" s="43"/>
      <c r="C25" s="7" t="s">
        <v>22</v>
      </c>
      <c r="D25" s="30">
        <v>1</v>
      </c>
      <c r="E25" s="31"/>
      <c r="F25" s="6">
        <v>1</v>
      </c>
      <c r="G25" s="6">
        <v>2</v>
      </c>
      <c r="H25" s="6">
        <v>2</v>
      </c>
      <c r="I25" s="6">
        <f t="shared" si="0"/>
        <v>6</v>
      </c>
      <c r="K25" s="8"/>
      <c r="L25" s="8"/>
    </row>
    <row r="26" spans="1:17" ht="14.4" customHeight="1" x14ac:dyDescent="0.35">
      <c r="A26" s="38" t="s">
        <v>19</v>
      </c>
      <c r="B26" s="39"/>
      <c r="C26" s="12" t="s">
        <v>19</v>
      </c>
      <c r="D26" s="32">
        <v>1</v>
      </c>
      <c r="E26" s="33"/>
      <c r="F26" s="6"/>
      <c r="G26" s="13"/>
      <c r="H26" s="6"/>
      <c r="I26" s="6">
        <f>SUM(D26:H26)</f>
        <v>1</v>
      </c>
      <c r="K26" s="8"/>
      <c r="L26" s="8"/>
    </row>
    <row r="27" spans="1:17" x14ac:dyDescent="0.35">
      <c r="A27" s="43" t="s">
        <v>46</v>
      </c>
      <c r="B27" s="43"/>
      <c r="C27" s="7" t="s">
        <v>23</v>
      </c>
      <c r="D27" s="43">
        <v>1</v>
      </c>
      <c r="E27" s="43"/>
      <c r="F27" s="10">
        <v>1</v>
      </c>
      <c r="G27" s="14">
        <v>1</v>
      </c>
      <c r="H27" s="6"/>
      <c r="I27" s="6">
        <f t="shared" si="0"/>
        <v>3</v>
      </c>
      <c r="K27" s="8"/>
      <c r="L27" s="8"/>
      <c r="M27" s="1" t="s">
        <v>14</v>
      </c>
    </row>
    <row r="28" spans="1:17" x14ac:dyDescent="0.35">
      <c r="A28" s="43"/>
      <c r="B28" s="43"/>
      <c r="C28" s="7" t="s">
        <v>24</v>
      </c>
      <c r="D28" s="43">
        <v>1</v>
      </c>
      <c r="E28" s="43"/>
      <c r="F28" s="10">
        <v>1</v>
      </c>
      <c r="G28" s="10"/>
      <c r="H28" s="6"/>
      <c r="I28" s="6">
        <f t="shared" si="0"/>
        <v>2</v>
      </c>
      <c r="K28" s="8"/>
      <c r="L28" s="8" t="s">
        <v>14</v>
      </c>
    </row>
    <row r="29" spans="1:17" x14ac:dyDescent="0.35">
      <c r="A29" s="43" t="s">
        <v>25</v>
      </c>
      <c r="B29" s="43"/>
      <c r="C29" s="7" t="s">
        <v>47</v>
      </c>
      <c r="D29" s="36">
        <v>2</v>
      </c>
      <c r="E29" s="37"/>
      <c r="F29" s="15">
        <v>2</v>
      </c>
      <c r="G29" s="15">
        <v>1</v>
      </c>
      <c r="H29" s="15">
        <v>1</v>
      </c>
      <c r="I29" s="6">
        <f t="shared" si="0"/>
        <v>6</v>
      </c>
      <c r="K29" s="8"/>
      <c r="L29" s="8"/>
    </row>
    <row r="30" spans="1:17" ht="36" x14ac:dyDescent="0.35">
      <c r="A30" s="34" t="s">
        <v>48</v>
      </c>
      <c r="B30" s="35"/>
      <c r="C30" s="16" t="s">
        <v>48</v>
      </c>
      <c r="D30" s="34"/>
      <c r="E30" s="35"/>
      <c r="F30" s="6"/>
      <c r="G30" s="10">
        <v>1</v>
      </c>
      <c r="H30" s="10">
        <v>1</v>
      </c>
      <c r="I30" s="6">
        <f t="shared" si="0"/>
        <v>2</v>
      </c>
      <c r="K30" s="8"/>
      <c r="L30" s="8"/>
    </row>
    <row r="31" spans="1:17" x14ac:dyDescent="0.35">
      <c r="A31" s="30" t="s">
        <v>49</v>
      </c>
      <c r="B31" s="31"/>
      <c r="C31" s="10" t="s">
        <v>49</v>
      </c>
      <c r="D31" s="30">
        <v>2</v>
      </c>
      <c r="E31" s="31"/>
      <c r="F31" s="6">
        <v>2</v>
      </c>
      <c r="G31" s="6">
        <v>2</v>
      </c>
      <c r="H31" s="6">
        <v>2</v>
      </c>
      <c r="I31" s="6">
        <f t="shared" si="0"/>
        <v>8</v>
      </c>
      <c r="K31" s="8"/>
      <c r="L31" s="8"/>
    </row>
    <row r="32" spans="1:17" x14ac:dyDescent="0.35">
      <c r="A32" s="40" t="s">
        <v>50</v>
      </c>
      <c r="B32" s="41"/>
      <c r="C32" s="42"/>
      <c r="D32" s="40">
        <f>SUM(D31,D30,D28,D26,D25,D24,E24,E23,D23,D22,D21,E21,D20,D19,E19,D18,E18,D17,E17,E16,D16,D15,D14,D13,D12,D11,D10,D27,D29)</f>
        <v>29</v>
      </c>
      <c r="E32" s="42"/>
      <c r="F32" s="17">
        <f>SUM(F10:F31)</f>
        <v>31</v>
      </c>
      <c r="G32" s="17">
        <f>SUM(G10:G31)</f>
        <v>32</v>
      </c>
      <c r="H32" s="17">
        <f>SUM(H10:H31)</f>
        <v>33</v>
      </c>
      <c r="I32" s="17">
        <f>SUM(I10:I31)</f>
        <v>125</v>
      </c>
      <c r="K32" s="8"/>
      <c r="L32" s="8"/>
    </row>
    <row r="33" spans="1:12" ht="32.4" customHeight="1" x14ac:dyDescent="0.35">
      <c r="A33" s="28" t="s">
        <v>26</v>
      </c>
      <c r="B33" s="29"/>
      <c r="C33" s="25" t="s">
        <v>51</v>
      </c>
      <c r="D33" s="30">
        <v>1</v>
      </c>
      <c r="E33" s="31"/>
      <c r="F33" s="6">
        <v>1</v>
      </c>
      <c r="G33" s="10">
        <v>1</v>
      </c>
      <c r="H33" s="10"/>
      <c r="I33" s="6">
        <f t="shared" si="0"/>
        <v>3</v>
      </c>
      <c r="K33" s="8"/>
      <c r="L33" s="8"/>
    </row>
    <row r="34" spans="1:12" x14ac:dyDescent="0.35">
      <c r="A34" s="58" t="s">
        <v>27</v>
      </c>
      <c r="B34" s="58"/>
      <c r="C34" s="58"/>
      <c r="D34" s="30">
        <v>0.5</v>
      </c>
      <c r="E34" s="31"/>
      <c r="F34" s="6">
        <v>0.5</v>
      </c>
      <c r="G34" s="6">
        <v>0.5</v>
      </c>
      <c r="H34" s="6">
        <v>0.5</v>
      </c>
      <c r="I34" s="6">
        <f>SUM(D34:H34)</f>
        <v>2</v>
      </c>
    </row>
    <row r="35" spans="1:12" x14ac:dyDescent="0.35">
      <c r="A35" s="58" t="s">
        <v>28</v>
      </c>
      <c r="B35" s="58"/>
      <c r="C35" s="58"/>
      <c r="D35" s="30">
        <v>0.5</v>
      </c>
      <c r="E35" s="31"/>
      <c r="F35" s="6">
        <v>0.5</v>
      </c>
      <c r="G35" s="6">
        <v>0.5</v>
      </c>
      <c r="H35" s="6">
        <v>0.5</v>
      </c>
      <c r="I35" s="6">
        <f>SUM(D35:H35)</f>
        <v>2</v>
      </c>
    </row>
    <row r="36" spans="1:12" x14ac:dyDescent="0.35">
      <c r="A36" s="44" t="s">
        <v>7</v>
      </c>
      <c r="B36" s="44"/>
      <c r="C36" s="44"/>
      <c r="D36" s="54">
        <f>SUM(D33:E35,D32)</f>
        <v>31</v>
      </c>
      <c r="E36" s="55"/>
      <c r="F36" s="65">
        <f>SUM(F33:F35,F32)</f>
        <v>33</v>
      </c>
      <c r="G36" s="65">
        <f>SUM(G33:G35,G32)</f>
        <v>34</v>
      </c>
      <c r="H36" s="65">
        <f>SUM(H32:H35)</f>
        <v>34</v>
      </c>
      <c r="I36" s="65">
        <f>SUM(I32:I35)</f>
        <v>132</v>
      </c>
    </row>
    <row r="37" spans="1:12" x14ac:dyDescent="0.35">
      <c r="A37" s="44"/>
      <c r="B37" s="44"/>
      <c r="C37" s="44"/>
      <c r="D37" s="56"/>
      <c r="E37" s="57"/>
      <c r="F37" s="65"/>
      <c r="G37" s="65"/>
      <c r="H37" s="65"/>
      <c r="I37" s="65"/>
      <c r="K37" s="1" t="s">
        <v>14</v>
      </c>
    </row>
    <row r="38" spans="1:12" ht="14.4" customHeight="1" x14ac:dyDescent="0.35">
      <c r="A38" s="59" t="s">
        <v>29</v>
      </c>
      <c r="B38" s="60"/>
      <c r="C38" s="6" t="s">
        <v>30</v>
      </c>
      <c r="D38" s="63">
        <v>1</v>
      </c>
      <c r="E38" s="64"/>
      <c r="F38" s="6">
        <v>1</v>
      </c>
      <c r="G38" s="18">
        <v>1</v>
      </c>
      <c r="H38" s="18">
        <v>1</v>
      </c>
      <c r="I38" s="18">
        <f t="shared" ref="I38:I42" si="1">SUM(D38:H38)</f>
        <v>4</v>
      </c>
    </row>
    <row r="39" spans="1:12" x14ac:dyDescent="0.35">
      <c r="A39" s="61"/>
      <c r="B39" s="62"/>
      <c r="C39" s="6" t="s">
        <v>52</v>
      </c>
      <c r="D39" s="63">
        <v>1</v>
      </c>
      <c r="E39" s="64"/>
      <c r="F39" s="6">
        <v>1</v>
      </c>
      <c r="G39" s="18">
        <v>1</v>
      </c>
      <c r="H39" s="18">
        <v>1</v>
      </c>
      <c r="I39" s="18">
        <f t="shared" si="1"/>
        <v>4</v>
      </c>
    </row>
    <row r="40" spans="1:12" x14ac:dyDescent="0.35">
      <c r="A40" s="61"/>
      <c r="B40" s="62"/>
      <c r="C40" s="6" t="s">
        <v>53</v>
      </c>
      <c r="D40" s="63">
        <v>1</v>
      </c>
      <c r="E40" s="64"/>
      <c r="F40" s="19"/>
      <c r="G40" s="18"/>
      <c r="H40" s="18"/>
      <c r="I40" s="18">
        <f t="shared" si="1"/>
        <v>1</v>
      </c>
    </row>
    <row r="41" spans="1:12" ht="37.200000000000003" customHeight="1" x14ac:dyDescent="0.35">
      <c r="A41" s="61"/>
      <c r="B41" s="62"/>
      <c r="C41" s="16" t="s">
        <v>57</v>
      </c>
      <c r="D41" s="63">
        <v>1</v>
      </c>
      <c r="E41" s="64"/>
      <c r="F41" s="18">
        <v>1</v>
      </c>
      <c r="G41" s="18">
        <v>1</v>
      </c>
      <c r="H41" s="18">
        <v>1</v>
      </c>
      <c r="I41" s="18">
        <f t="shared" si="1"/>
        <v>4</v>
      </c>
    </row>
    <row r="42" spans="1:12" x14ac:dyDescent="0.35">
      <c r="A42" s="61"/>
      <c r="B42" s="62"/>
      <c r="C42" s="18" t="s">
        <v>31</v>
      </c>
      <c r="D42" s="19" t="s">
        <v>14</v>
      </c>
      <c r="E42" s="19"/>
      <c r="F42" s="19"/>
      <c r="G42" s="19">
        <v>1</v>
      </c>
      <c r="H42" s="18"/>
      <c r="I42" s="18">
        <f t="shared" si="1"/>
        <v>1</v>
      </c>
    </row>
    <row r="43" spans="1:12" x14ac:dyDescent="0.35">
      <c r="A43" s="61"/>
      <c r="B43" s="62"/>
      <c r="C43" s="20" t="s">
        <v>56</v>
      </c>
      <c r="D43" s="27"/>
      <c r="E43" s="27"/>
      <c r="F43" s="27"/>
      <c r="G43" s="18">
        <v>1</v>
      </c>
      <c r="H43" s="18"/>
      <c r="I43" s="18">
        <f>SUM(D43:H43)</f>
        <v>1</v>
      </c>
    </row>
    <row r="44" spans="1:12" ht="54" x14ac:dyDescent="0.35">
      <c r="A44" s="61"/>
      <c r="B44" s="62"/>
      <c r="C44" s="25" t="s">
        <v>51</v>
      </c>
      <c r="D44" s="27"/>
      <c r="E44" s="27"/>
      <c r="F44" s="26"/>
      <c r="G44" s="18"/>
      <c r="H44" s="18">
        <v>1</v>
      </c>
      <c r="I44" s="18">
        <f>SUM(D44:H44)</f>
        <v>1</v>
      </c>
    </row>
    <row r="45" spans="1:12" x14ac:dyDescent="0.35">
      <c r="A45" s="61"/>
      <c r="B45" s="62"/>
      <c r="C45" s="20" t="s">
        <v>59</v>
      </c>
      <c r="D45" s="68">
        <v>1</v>
      </c>
      <c r="E45" s="68"/>
      <c r="F45" s="26"/>
      <c r="G45" s="18"/>
      <c r="H45" s="18"/>
      <c r="I45" s="18">
        <f>SUM(D45:H45)</f>
        <v>1</v>
      </c>
    </row>
    <row r="46" spans="1:12" x14ac:dyDescent="0.35">
      <c r="A46" s="61"/>
      <c r="B46" s="62"/>
      <c r="C46" s="20" t="s">
        <v>60</v>
      </c>
      <c r="D46" s="27"/>
      <c r="E46" s="27"/>
      <c r="F46" s="27">
        <v>1</v>
      </c>
      <c r="G46" s="18"/>
      <c r="H46" s="18"/>
      <c r="I46" s="18">
        <f>SUM(D46:H46)</f>
        <v>1</v>
      </c>
    </row>
    <row r="47" spans="1:12" x14ac:dyDescent="0.35">
      <c r="A47" s="61"/>
      <c r="B47" s="62"/>
      <c r="C47" s="18" t="s">
        <v>61</v>
      </c>
      <c r="D47" s="63" t="s">
        <v>14</v>
      </c>
      <c r="E47" s="64"/>
      <c r="F47" s="18" t="s">
        <v>14</v>
      </c>
      <c r="G47" s="18">
        <v>1</v>
      </c>
      <c r="H47" s="18"/>
      <c r="I47" s="18">
        <f>SUM(D47:H47)</f>
        <v>1</v>
      </c>
    </row>
    <row r="48" spans="1:12" x14ac:dyDescent="0.35">
      <c r="A48" s="44" t="s">
        <v>54</v>
      </c>
      <c r="B48" s="44"/>
      <c r="C48" s="44"/>
      <c r="D48" s="66">
        <f>SUM(D36,D38,D39,D40,D41,D42,D43,D45,E43,D46,E46,D47)</f>
        <v>36</v>
      </c>
      <c r="E48" s="67"/>
      <c r="F48" s="22">
        <f>SUM(F36,F38,F39,F41,F43,F45,F46,F47)</f>
        <v>37</v>
      </c>
      <c r="G48" s="23">
        <f>SUM(G36,G38,G39,G40,G41,G42,G43,G45,G46,G47)</f>
        <v>40</v>
      </c>
      <c r="H48" s="23">
        <f>SUM(H36,H38,H39,H40,H41,H42,H43,H45,H46,H47)</f>
        <v>37</v>
      </c>
      <c r="I48" s="23">
        <f>SUM(I38:I47,I36)</f>
        <v>151</v>
      </c>
      <c r="J48" s="21"/>
      <c r="K48" s="1" t="s">
        <v>14</v>
      </c>
    </row>
    <row r="49" spans="1:9" x14ac:dyDescent="0.35">
      <c r="A49" s="44" t="s">
        <v>32</v>
      </c>
      <c r="B49" s="44"/>
      <c r="C49" s="44"/>
      <c r="D49" s="66">
        <v>8</v>
      </c>
      <c r="E49" s="67"/>
      <c r="F49" s="17">
        <v>4</v>
      </c>
      <c r="G49" s="24">
        <v>7</v>
      </c>
      <c r="H49" s="24">
        <v>8</v>
      </c>
      <c r="I49" s="24">
        <f>SUM(D49:H49)</f>
        <v>27</v>
      </c>
    </row>
  </sheetData>
  <mergeCells count="62">
    <mergeCell ref="A49:C49"/>
    <mergeCell ref="I36:I37"/>
    <mergeCell ref="D38:E38"/>
    <mergeCell ref="D47:E47"/>
    <mergeCell ref="D49:E49"/>
    <mergeCell ref="D48:E48"/>
    <mergeCell ref="H36:H37"/>
    <mergeCell ref="F36:F37"/>
    <mergeCell ref="G36:G37"/>
    <mergeCell ref="D45:E45"/>
    <mergeCell ref="D40:E40"/>
    <mergeCell ref="D34:E34"/>
    <mergeCell ref="D35:E35"/>
    <mergeCell ref="D36:E37"/>
    <mergeCell ref="A48:C48"/>
    <mergeCell ref="A34:C34"/>
    <mergeCell ref="A35:C35"/>
    <mergeCell ref="A36:C37"/>
    <mergeCell ref="A38:B47"/>
    <mergeCell ref="D39:E39"/>
    <mergeCell ref="D41:E41"/>
    <mergeCell ref="A14:B14"/>
    <mergeCell ref="A15:B19"/>
    <mergeCell ref="A23:B25"/>
    <mergeCell ref="D22:E22"/>
    <mergeCell ref="D25:E25"/>
    <mergeCell ref="A20:B22"/>
    <mergeCell ref="D15:E15"/>
    <mergeCell ref="N20:O20"/>
    <mergeCell ref="D14:E14"/>
    <mergeCell ref="D20:E20"/>
    <mergeCell ref="C6:H6"/>
    <mergeCell ref="C7:H7"/>
    <mergeCell ref="H8:H9"/>
    <mergeCell ref="I8:I9"/>
    <mergeCell ref="D10:E10"/>
    <mergeCell ref="A8:B8"/>
    <mergeCell ref="D8:D9"/>
    <mergeCell ref="E8:E9"/>
    <mergeCell ref="F8:F9"/>
    <mergeCell ref="G8:G9"/>
    <mergeCell ref="A9:C9"/>
    <mergeCell ref="A10:B11"/>
    <mergeCell ref="A12:B13"/>
    <mergeCell ref="D12:E12"/>
    <mergeCell ref="D13:E13"/>
    <mergeCell ref="D11:E11"/>
    <mergeCell ref="A33:B33"/>
    <mergeCell ref="D33:E33"/>
    <mergeCell ref="D26:E26"/>
    <mergeCell ref="D30:E30"/>
    <mergeCell ref="D29:E29"/>
    <mergeCell ref="A26:B26"/>
    <mergeCell ref="A32:C32"/>
    <mergeCell ref="D32:E32"/>
    <mergeCell ref="A27:B28"/>
    <mergeCell ref="D27:E27"/>
    <mergeCell ref="D31:E31"/>
    <mergeCell ref="D28:E28"/>
    <mergeCell ref="A29:B29"/>
    <mergeCell ref="A31:B31"/>
    <mergeCell ref="A30:B30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1</cp:lastModifiedBy>
  <cp:lastPrinted>2024-08-22T05:12:28Z</cp:lastPrinted>
  <dcterms:created xsi:type="dcterms:W3CDTF">2022-08-22T04:35:23Z</dcterms:created>
  <dcterms:modified xsi:type="dcterms:W3CDTF">2024-08-22T09:03:52Z</dcterms:modified>
</cp:coreProperties>
</file>